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445" activeTab="0"/>
  </bookViews>
  <sheets>
    <sheet name="รับจริง - จ่ายจริง" sheetId="1" r:id="rId1"/>
  </sheets>
  <definedNames>
    <definedName name="_xlnm.Print_Area" localSheetId="0">'รับจริง - จ่ายจริง'!$A$1:$E$118</definedName>
  </definedNames>
  <calcPr fullCalcOnLoad="1"/>
</workbook>
</file>

<file path=xl/sharedStrings.xml><?xml version="1.0" encoding="utf-8"?>
<sst xmlns="http://schemas.openxmlformats.org/spreadsheetml/2006/main" count="90" uniqueCount="59">
  <si>
    <t>รายการ</t>
  </si>
  <si>
    <t>-</t>
  </si>
  <si>
    <t>องค์การบริหารส่วนตำบลทุ่งใส   อำเภอสิชล   จังหวัดนครศรีธรรมราช</t>
  </si>
  <si>
    <t>ประมาณการ</t>
  </si>
  <si>
    <t>รายรับจริง</t>
  </si>
  <si>
    <t>+</t>
  </si>
  <si>
    <t>สูง</t>
  </si>
  <si>
    <t>ต่ำ</t>
  </si>
  <si>
    <t>รายรับตามประมาณการ</t>
  </si>
  <si>
    <t>รายรับ</t>
  </si>
  <si>
    <t xml:space="preserve">    ภาษีอากร</t>
  </si>
  <si>
    <t xml:space="preserve">    ค่าธรรมเนียม ค่าปรับและใบอนุญาต</t>
  </si>
  <si>
    <t xml:space="preserve">    รายได้จากทรัพย์สิน</t>
  </si>
  <si>
    <t xml:space="preserve">    รายได้จากสาธารณูปโภคและการพาณิชย์</t>
  </si>
  <si>
    <t xml:space="preserve">    รายได้เบ็ดเตล็ดอื่นๆ</t>
  </si>
  <si>
    <t xml:space="preserve">    รายได้จากทุน</t>
  </si>
  <si>
    <t xml:space="preserve">    ภาษีจัดสรร</t>
  </si>
  <si>
    <t xml:space="preserve">    เงินอุดหนุน</t>
  </si>
  <si>
    <t>รวมเงินตามประมาณการรายรับทั้งสิ้น</t>
  </si>
  <si>
    <t>รวมรายรับทั้งสิ้น</t>
  </si>
  <si>
    <t>(นางสุดาพร  ขุนหลัด)                          (นางวราภรณ์  เวฬุธนราชิน)</t>
  </si>
  <si>
    <t xml:space="preserve">   -   2    -</t>
  </si>
  <si>
    <t>รายจ่ายจริง</t>
  </si>
  <si>
    <t>รายจ่ายตามประมาณการ</t>
  </si>
  <si>
    <t xml:space="preserve">    งบกลาง</t>
  </si>
  <si>
    <t xml:space="preserve">    เงินเดือน</t>
  </si>
  <si>
    <t xml:space="preserve">    ค่าจ้างประจำ</t>
  </si>
  <si>
    <t xml:space="preserve">    ค่าจ้างชั่วคราว</t>
  </si>
  <si>
    <t xml:space="preserve">    ค่าตอบแทน</t>
  </si>
  <si>
    <t xml:space="preserve">    ค่าใช้สอย</t>
  </si>
  <si>
    <t xml:space="preserve">    ค่าวัสดุ</t>
  </si>
  <si>
    <t xml:space="preserve">    ค่าสาธารณูปโภค</t>
  </si>
  <si>
    <t xml:space="preserve">    ค่าครุภัณฑ์</t>
  </si>
  <si>
    <t xml:space="preserve">    ค่าที่ดินและสิ่งก่อสร้าง </t>
  </si>
  <si>
    <t xml:space="preserve">    รายจ่ายอื่น</t>
  </si>
  <si>
    <t>รวมรายจ่ายตามประมาณการรายจ่ายทั้งสิ้น</t>
  </si>
  <si>
    <t>รวมรายจ่ายทั้งสิ้น</t>
  </si>
  <si>
    <t xml:space="preserve">                    รายรับ                              รายจ่าย</t>
  </si>
  <si>
    <t>(นางสุดาพร  ขุนหลัด)                             (นางวราภรณ์  เวฬุธนราชิน)</t>
  </si>
  <si>
    <t xml:space="preserve">    (ต่ำกว่า)</t>
  </si>
  <si>
    <t xml:space="preserve">    สูงกว่า</t>
  </si>
  <si>
    <t xml:space="preserve">         หัวหน้าส่วนการคลัง                            ปลัดองค์การบริหารส่วนตำบล</t>
  </si>
  <si>
    <t xml:space="preserve">               นายกองค์การบริหารส่วนตำบล</t>
  </si>
  <si>
    <t xml:space="preserve">       หัวหน้าส่วนการคลัง                                ปลัดองค์การบริหารส่วนตำบล</t>
  </si>
  <si>
    <t>งบรายรับ  -  รายจ่าย  ตามงบประมาณ  ประจำปี  2551</t>
  </si>
  <si>
    <t>(นายพีระพล     นาคแก้ว)</t>
  </si>
  <si>
    <t xml:space="preserve">  วันที่    30   เดือน   กันยายน    พ.ศ.   2551</t>
  </si>
  <si>
    <t>ประกาศ   องค์การบริหารส่วนตำบลทุ่งใส</t>
  </si>
  <si>
    <r>
      <t>เรื่อง   งบรายละเอียดรับจริง  -</t>
    </r>
    <r>
      <rPr>
        <sz val="16"/>
        <rFont val="Angsana New"/>
        <family val="1"/>
      </rPr>
      <t xml:space="preserve">   </t>
    </r>
    <r>
      <rPr>
        <sz val="16"/>
        <rFont val="AngsanaUPC"/>
        <family val="1"/>
      </rPr>
      <t>จ่ายจริง</t>
    </r>
  </si>
  <si>
    <r>
      <t xml:space="preserve">ประจำปีงบประมาณ  พ.ศ.   </t>
    </r>
    <r>
      <rPr>
        <sz val="16"/>
        <rFont val="Angsana New"/>
        <family val="1"/>
      </rPr>
      <t>2551</t>
    </r>
  </si>
  <si>
    <t>.......................................</t>
  </si>
  <si>
    <r>
      <t>(</t>
    </r>
    <r>
      <rPr>
        <sz val="16"/>
        <rFont val="AngsanaUPC"/>
        <family val="1"/>
      </rPr>
      <t xml:space="preserve">นายพีระพล  </t>
    </r>
    <r>
      <rPr>
        <sz val="16"/>
        <rFont val="Angsana New"/>
        <family val="1"/>
      </rPr>
      <t xml:space="preserve">   </t>
    </r>
    <r>
      <rPr>
        <sz val="16"/>
        <rFont val="AngsanaUPC"/>
        <family val="1"/>
      </rPr>
      <t>นาคแก้ว</t>
    </r>
    <r>
      <rPr>
        <sz val="16"/>
        <rFont val="Angsana New"/>
        <family val="1"/>
      </rPr>
      <t>)</t>
    </r>
  </si>
  <si>
    <t>นายกองค์การบริหารส่วนตำบลทุ่งใส</t>
  </si>
  <si>
    <t xml:space="preserve">                                              ตามระเบียบกระทรวงมหาดไทย ว่าด้วย วิธีการงบประมาณ องค์กรปกครองส่วนท้องถิ่น  พ.ศ.   </t>
  </si>
  <si>
    <r>
      <t xml:space="preserve">                 2541  หมวด  6  ข้อ  40 </t>
    </r>
    <r>
      <rPr>
        <sz val="16"/>
        <rFont val="Times New Roman"/>
        <family val="1"/>
      </rPr>
      <t xml:space="preserve"> </t>
    </r>
    <r>
      <rPr>
        <sz val="16"/>
        <rFont val="Angsana New"/>
        <family val="1"/>
      </rPr>
      <t xml:space="preserve">เมื่อสิ้นปีงบประมาณ   ให้องค์กรปกครองส่วนท้องถิ่น   ประกาศ  รายงาน  การรับ  -  </t>
    </r>
  </si>
  <si>
    <t xml:space="preserve">                จ่ายเงิน  ประจำปีงบประมาณ  ที่สิ้นสุดนั้น  ทั้งงบประมาณรายจ่าย  และเงินนอกงบประมาณ  ไว้โดยเปิดเผย  ณ  </t>
  </si>
  <si>
    <t xml:space="preserve">                 สำนักงานองค์กรปกครองส่วนท้องถิ่น   เพื่อให้ประชาชนทราบ   </t>
  </si>
  <si>
    <t xml:space="preserve">                                             จึงประกาศ ให้ทราบโดยทั่วกัน</t>
  </si>
  <si>
    <r>
      <t xml:space="preserve">                                                                   ประกาศ   ณ  วันที่    15</t>
    </r>
    <r>
      <rPr>
        <sz val="16"/>
        <rFont val="Times New Roman"/>
        <family val="1"/>
      </rPr>
      <t xml:space="preserve">   </t>
    </r>
    <r>
      <rPr>
        <sz val="16"/>
        <rFont val="Angsana New"/>
        <family val="1"/>
      </rPr>
      <t>เดือน    ตุลาคม    พ.ศ.    2551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</si>
</sst>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9">
    <font>
      <sz val="14"/>
      <name val="Cordia New"/>
      <family val="0"/>
    </font>
    <font>
      <b/>
      <sz val="18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8"/>
      <name val="Cordia New"/>
      <family val="0"/>
    </font>
    <font>
      <sz val="16"/>
      <name val="AngsanaUPC"/>
      <family val="1"/>
    </font>
    <font>
      <sz val="16"/>
      <name val="Angsana New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2" fillId="0" borderId="3" xfId="15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43" fontId="2" fillId="0" borderId="3" xfId="0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2" fillId="0" borderId="5" xfId="15" applyFont="1" applyBorder="1" applyAlignment="1">
      <alignment/>
    </xf>
    <xf numFmtId="43" fontId="2" fillId="0" borderId="5" xfId="15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43" fontId="2" fillId="0" borderId="5" xfId="0" applyNumberFormat="1" applyFont="1" applyBorder="1" applyAlignment="1">
      <alignment/>
    </xf>
    <xf numFmtId="187" fontId="2" fillId="0" borderId="5" xfId="15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43" fontId="2" fillId="0" borderId="8" xfId="15" applyFont="1" applyBorder="1" applyAlignment="1">
      <alignment/>
    </xf>
    <xf numFmtId="43" fontId="2" fillId="0" borderId="5" xfId="0" applyNumberFormat="1" applyFont="1" applyBorder="1" applyAlignment="1">
      <alignment horizontal="center"/>
    </xf>
    <xf numFmtId="43" fontId="2" fillId="0" borderId="10" xfId="15" applyFont="1" applyBorder="1" applyAlignment="1">
      <alignment/>
    </xf>
    <xf numFmtId="43" fontId="2" fillId="0" borderId="11" xfId="15" applyFont="1" applyBorder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0" fontId="2" fillId="0" borderId="6" xfId="0" applyFont="1" applyBorder="1" applyAlignment="1">
      <alignment/>
    </xf>
    <xf numFmtId="43" fontId="2" fillId="0" borderId="11" xfId="15" applyFont="1" applyBorder="1" applyAlignment="1">
      <alignment horizontal="center"/>
    </xf>
    <xf numFmtId="43" fontId="2" fillId="0" borderId="2" xfId="15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3" fontId="2" fillId="0" borderId="7" xfId="15" applyFont="1" applyBorder="1" applyAlignment="1">
      <alignment/>
    </xf>
    <xf numFmtId="43" fontId="0" fillId="0" borderId="11" xfId="15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56</xdr:row>
      <xdr:rowOff>276225</xdr:rowOff>
    </xdr:from>
    <xdr:to>
      <xdr:col>4</xdr:col>
      <xdr:colOff>419100</xdr:colOff>
      <xdr:row>59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8334" b="17849"/>
        <a:stretch>
          <a:fillRect/>
        </a:stretch>
      </xdr:blipFill>
      <xdr:spPr>
        <a:xfrm rot="-21600000">
          <a:off x="5153025" y="16687800"/>
          <a:ext cx="1171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90</xdr:row>
      <xdr:rowOff>257175</xdr:rowOff>
    </xdr:from>
    <xdr:to>
      <xdr:col>4</xdr:col>
      <xdr:colOff>409575</xdr:colOff>
      <xdr:row>93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8334" b="17849"/>
        <a:stretch>
          <a:fillRect/>
        </a:stretch>
      </xdr:blipFill>
      <xdr:spPr>
        <a:xfrm rot="-21600000">
          <a:off x="5143500" y="26955750"/>
          <a:ext cx="1171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2619375</xdr:colOff>
      <xdr:row>57</xdr:row>
      <xdr:rowOff>180975</xdr:rowOff>
    </xdr:from>
    <xdr:to>
      <xdr:col>1</xdr:col>
      <xdr:colOff>838200</xdr:colOff>
      <xdr:row>59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6897350"/>
          <a:ext cx="1447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57</xdr:row>
      <xdr:rowOff>180975</xdr:rowOff>
    </xdr:from>
    <xdr:to>
      <xdr:col>0</xdr:col>
      <xdr:colOff>1838325</xdr:colOff>
      <xdr:row>59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6897350"/>
          <a:ext cx="1476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91</xdr:row>
      <xdr:rowOff>190500</xdr:rowOff>
    </xdr:from>
    <xdr:to>
      <xdr:col>0</xdr:col>
      <xdr:colOff>1714500</xdr:colOff>
      <xdr:row>93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7165300"/>
          <a:ext cx="1476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2695575</xdr:colOff>
      <xdr:row>91</xdr:row>
      <xdr:rowOff>123825</xdr:rowOff>
    </xdr:from>
    <xdr:to>
      <xdr:col>1</xdr:col>
      <xdr:colOff>914400</xdr:colOff>
      <xdr:row>94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27098625"/>
          <a:ext cx="1447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3019425</xdr:colOff>
      <xdr:row>0</xdr:row>
      <xdr:rowOff>171450</xdr:rowOff>
    </xdr:from>
    <xdr:to>
      <xdr:col>1</xdr:col>
      <xdr:colOff>819150</xdr:colOff>
      <xdr:row>4</xdr:row>
      <xdr:rowOff>209550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71450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85725</xdr:rowOff>
    </xdr:from>
    <xdr:to>
      <xdr:col>1</xdr:col>
      <xdr:colOff>857250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69582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96"/>
  <sheetViews>
    <sheetView tabSelected="1" view="pageBreakPreview" zoomScaleSheetLayoutView="100" workbookViewId="0" topLeftCell="A13">
      <selection activeCell="A23" sqref="A23"/>
    </sheetView>
  </sheetViews>
  <sheetFormatPr defaultColWidth="9.140625" defaultRowHeight="21.75"/>
  <cols>
    <col min="1" max="1" width="48.421875" style="0" customWidth="1"/>
    <col min="2" max="2" width="17.57421875" style="0" customWidth="1"/>
    <col min="3" max="3" width="17.00390625" style="0" customWidth="1"/>
    <col min="4" max="4" width="5.57421875" style="0" customWidth="1"/>
    <col min="5" max="5" width="18.28125" style="0" customWidth="1"/>
  </cols>
  <sheetData>
    <row r="6" spans="1:5" ht="23.25">
      <c r="A6" s="51" t="s">
        <v>47</v>
      </c>
      <c r="B6" s="51"/>
      <c r="C6" s="51"/>
      <c r="D6" s="51"/>
      <c r="E6" s="51"/>
    </row>
    <row r="7" spans="1:5" ht="23.25">
      <c r="A7" s="51" t="s">
        <v>48</v>
      </c>
      <c r="B7" s="51"/>
      <c r="C7" s="51"/>
      <c r="D7" s="51"/>
      <c r="E7" s="51"/>
    </row>
    <row r="8" spans="1:5" ht="23.25">
      <c r="A8" s="51" t="s">
        <v>49</v>
      </c>
      <c r="B8" s="51"/>
      <c r="C8" s="51"/>
      <c r="D8" s="51"/>
      <c r="E8" s="51"/>
    </row>
    <row r="9" spans="1:5" ht="23.25">
      <c r="A9" s="51" t="s">
        <v>50</v>
      </c>
      <c r="B9" s="51"/>
      <c r="C9" s="51"/>
      <c r="D9" s="51"/>
      <c r="E9" s="51"/>
    </row>
    <row r="11" ht="23.25">
      <c r="A11" s="50" t="s">
        <v>53</v>
      </c>
    </row>
    <row r="12" ht="23.25">
      <c r="A12" s="50" t="s">
        <v>54</v>
      </c>
    </row>
    <row r="13" ht="23.25">
      <c r="A13" s="50" t="s">
        <v>55</v>
      </c>
    </row>
    <row r="14" ht="23.25">
      <c r="A14" s="50" t="s">
        <v>56</v>
      </c>
    </row>
    <row r="15" ht="23.25">
      <c r="A15" s="49" t="s">
        <v>57</v>
      </c>
    </row>
    <row r="16" ht="23.25">
      <c r="A16" s="50" t="s">
        <v>58</v>
      </c>
    </row>
    <row r="20" spans="1:5" ht="23.25">
      <c r="A20" s="52" t="s">
        <v>51</v>
      </c>
      <c r="B20" s="52"/>
      <c r="C20" s="52"/>
      <c r="D20" s="52"/>
      <c r="E20" s="52"/>
    </row>
    <row r="21" spans="1:5" ht="23.25">
      <c r="A21" s="51" t="s">
        <v>52</v>
      </c>
      <c r="B21" s="51"/>
      <c r="C21" s="51"/>
      <c r="D21" s="51"/>
      <c r="E21" s="51"/>
    </row>
    <row r="36" spans="1:5" ht="26.25">
      <c r="A36" s="42" t="s">
        <v>2</v>
      </c>
      <c r="B36" s="42"/>
      <c r="C36" s="42"/>
      <c r="D36" s="42"/>
      <c r="E36" s="42"/>
    </row>
    <row r="37" spans="1:5" ht="26.25">
      <c r="A37" s="42" t="s">
        <v>44</v>
      </c>
      <c r="B37" s="42"/>
      <c r="C37" s="42"/>
      <c r="D37" s="42"/>
      <c r="E37" s="42"/>
    </row>
    <row r="38" spans="1:5" ht="26.25">
      <c r="A38" s="42" t="s">
        <v>46</v>
      </c>
      <c r="B38" s="42"/>
      <c r="C38" s="42"/>
      <c r="D38" s="42"/>
      <c r="E38" s="42"/>
    </row>
    <row r="39" spans="1:5" ht="26.25">
      <c r="A39" s="4"/>
      <c r="B39" s="4"/>
      <c r="C39" s="4"/>
      <c r="D39" s="4"/>
      <c r="E39" s="4"/>
    </row>
    <row r="40" spans="1:5" ht="23.25">
      <c r="A40" s="43" t="s">
        <v>0</v>
      </c>
      <c r="B40" s="43" t="s">
        <v>3</v>
      </c>
      <c r="C40" s="45" t="s">
        <v>4</v>
      </c>
      <c r="D40" s="1" t="s">
        <v>5</v>
      </c>
      <c r="E40" s="1" t="s">
        <v>6</v>
      </c>
    </row>
    <row r="41" spans="1:5" ht="23.25">
      <c r="A41" s="44"/>
      <c r="B41" s="44"/>
      <c r="C41" s="46"/>
      <c r="D41" s="2" t="s">
        <v>1</v>
      </c>
      <c r="E41" s="2" t="s">
        <v>7</v>
      </c>
    </row>
    <row r="42" spans="1:5" ht="24">
      <c r="A42" s="13" t="s">
        <v>8</v>
      </c>
      <c r="B42" s="14"/>
      <c r="C42" s="14"/>
      <c r="D42" s="14"/>
      <c r="E42" s="14"/>
    </row>
    <row r="43" spans="1:5" ht="24">
      <c r="A43" s="15" t="s">
        <v>9</v>
      </c>
      <c r="B43" s="16"/>
      <c r="C43" s="16"/>
      <c r="D43" s="16"/>
      <c r="E43" s="16"/>
    </row>
    <row r="44" spans="1:5" ht="24">
      <c r="A44" s="15" t="s">
        <v>10</v>
      </c>
      <c r="B44" s="11">
        <v>121900</v>
      </c>
      <c r="C44" s="11">
        <v>175330</v>
      </c>
      <c r="D44" s="17" t="s">
        <v>5</v>
      </c>
      <c r="E44" s="18">
        <f>C44-B44</f>
        <v>53430</v>
      </c>
    </row>
    <row r="45" spans="1:5" ht="24">
      <c r="A45" s="15" t="s">
        <v>11</v>
      </c>
      <c r="B45" s="11">
        <v>40300</v>
      </c>
      <c r="C45" s="11">
        <v>191628.1</v>
      </c>
      <c r="D45" s="17" t="s">
        <v>5</v>
      </c>
      <c r="E45" s="18">
        <f>C45-B45</f>
        <v>151328.1</v>
      </c>
    </row>
    <row r="46" spans="1:5" ht="24">
      <c r="A46" s="15" t="s">
        <v>12</v>
      </c>
      <c r="B46" s="11">
        <v>100000</v>
      </c>
      <c r="C46" s="11">
        <v>69499.72</v>
      </c>
      <c r="D46" s="17" t="s">
        <v>1</v>
      </c>
      <c r="E46" s="18">
        <f>C46-B46</f>
        <v>-30500.28</v>
      </c>
    </row>
    <row r="47" spans="1:5" ht="24">
      <c r="A47" s="15" t="s">
        <v>13</v>
      </c>
      <c r="B47" s="12"/>
      <c r="C47" s="12"/>
      <c r="D47" s="17"/>
      <c r="E47" s="19"/>
    </row>
    <row r="48" spans="1:5" ht="24">
      <c r="A48" s="20" t="s">
        <v>14</v>
      </c>
      <c r="B48" s="11">
        <v>141000</v>
      </c>
      <c r="C48" s="11">
        <v>306657</v>
      </c>
      <c r="D48" s="17" t="s">
        <v>5</v>
      </c>
      <c r="E48" s="18">
        <f>C48-B48</f>
        <v>165657</v>
      </c>
    </row>
    <row r="49" spans="1:5" ht="24">
      <c r="A49" s="20" t="s">
        <v>15</v>
      </c>
      <c r="B49" s="12" t="s">
        <v>1</v>
      </c>
      <c r="C49" s="12" t="s">
        <v>1</v>
      </c>
      <c r="D49" s="17"/>
      <c r="E49" s="17"/>
    </row>
    <row r="50" spans="1:5" ht="24">
      <c r="A50" s="20" t="s">
        <v>16</v>
      </c>
      <c r="B50" s="12">
        <v>16596800</v>
      </c>
      <c r="C50" s="12">
        <v>16871769.28</v>
      </c>
      <c r="D50" s="17" t="s">
        <v>5</v>
      </c>
      <c r="E50" s="22">
        <f>C50-B50</f>
        <v>274969.2800000012</v>
      </c>
    </row>
    <row r="51" spans="1:5" ht="24">
      <c r="A51" s="15" t="s">
        <v>17</v>
      </c>
      <c r="B51" s="23">
        <v>12500000</v>
      </c>
      <c r="C51" s="24">
        <v>12498728.05</v>
      </c>
      <c r="D51" s="25" t="s">
        <v>1</v>
      </c>
      <c r="E51" s="26">
        <f>C51-B51</f>
        <v>-1271.949999999255</v>
      </c>
    </row>
    <row r="52" spans="1:5" ht="24">
      <c r="A52" s="20" t="s">
        <v>18</v>
      </c>
      <c r="B52" s="3">
        <f>SUM(B44:B51)</f>
        <v>29500000</v>
      </c>
      <c r="C52" s="3">
        <f>SUM(C44:C51)</f>
        <v>30113612.150000002</v>
      </c>
      <c r="D52" s="6" t="s">
        <v>5</v>
      </c>
      <c r="E52" s="7">
        <f>SUM(E44:E51)</f>
        <v>613612.150000002</v>
      </c>
    </row>
    <row r="53" spans="1:5" ht="24.75" thickBot="1">
      <c r="A53" s="30" t="s">
        <v>19</v>
      </c>
      <c r="B53" s="21"/>
      <c r="C53" s="8">
        <f>SUM(C52:C52)</f>
        <v>30113612.150000002</v>
      </c>
      <c r="D53" s="41"/>
      <c r="E53" s="20"/>
    </row>
    <row r="54" spans="1:5" ht="24.75" thickTop="1">
      <c r="A54" s="5"/>
      <c r="B54" s="10"/>
      <c r="C54" s="5"/>
      <c r="D54" s="9"/>
      <c r="E54" s="5"/>
    </row>
    <row r="55" spans="1:5" ht="24">
      <c r="A55" s="5"/>
      <c r="B55" s="10"/>
      <c r="C55" s="5"/>
      <c r="D55" s="9"/>
      <c r="E55" s="5"/>
    </row>
    <row r="56" spans="1:5" ht="24">
      <c r="A56" s="5"/>
      <c r="B56" s="10"/>
      <c r="C56" s="5"/>
      <c r="D56" s="9"/>
      <c r="E56" s="5"/>
    </row>
    <row r="57" spans="1:5" ht="24">
      <c r="A57" s="5"/>
      <c r="B57" s="10"/>
      <c r="C57" s="5"/>
      <c r="D57" s="9"/>
      <c r="E57" s="5"/>
    </row>
    <row r="58" spans="1:5" ht="24">
      <c r="A58" s="5"/>
      <c r="B58" s="10"/>
      <c r="C58" s="5"/>
      <c r="D58" s="9"/>
      <c r="E58" s="5"/>
    </row>
    <row r="59" spans="1:5" ht="24">
      <c r="A59" s="5"/>
      <c r="B59" s="10"/>
      <c r="C59" s="5"/>
      <c r="D59" s="5"/>
      <c r="E59" s="5"/>
    </row>
    <row r="60" spans="1:5" ht="24">
      <c r="A60" s="5"/>
      <c r="B60" s="10"/>
      <c r="C60" s="5"/>
      <c r="D60" s="5"/>
      <c r="E60" s="5"/>
    </row>
    <row r="61" spans="1:5" ht="24">
      <c r="A61" s="47" t="s">
        <v>20</v>
      </c>
      <c r="B61" s="47"/>
      <c r="C61" s="47" t="s">
        <v>45</v>
      </c>
      <c r="D61" s="47"/>
      <c r="E61" s="47"/>
    </row>
    <row r="62" spans="1:5" ht="24">
      <c r="A62" s="48" t="s">
        <v>41</v>
      </c>
      <c r="B62" s="48"/>
      <c r="C62" s="48" t="s">
        <v>42</v>
      </c>
      <c r="D62" s="48"/>
      <c r="E62" s="48"/>
    </row>
    <row r="63" spans="1:5" ht="24">
      <c r="A63" s="5"/>
      <c r="B63" s="5"/>
      <c r="C63" s="5"/>
      <c r="D63" s="5"/>
      <c r="E63" s="5"/>
    </row>
    <row r="64" spans="1:5" ht="24">
      <c r="A64" s="5"/>
      <c r="B64" s="5"/>
      <c r="C64" s="5"/>
      <c r="D64" s="5"/>
      <c r="E64" s="5"/>
    </row>
    <row r="65" spans="1:5" ht="24">
      <c r="A65" s="5"/>
      <c r="B65" s="5"/>
      <c r="C65" s="5"/>
      <c r="D65" s="5"/>
      <c r="E65" s="5"/>
    </row>
    <row r="66" spans="1:5" ht="24">
      <c r="A66" s="5"/>
      <c r="B66" s="5"/>
      <c r="C66" s="5"/>
      <c r="D66" s="5"/>
      <c r="E66" s="5"/>
    </row>
    <row r="67" spans="1:5" ht="24">
      <c r="A67" s="5"/>
      <c r="B67" s="5"/>
      <c r="C67" s="5"/>
      <c r="D67" s="5"/>
      <c r="E67" s="5"/>
    </row>
    <row r="68" ht="21.75">
      <c r="B68" t="s">
        <v>21</v>
      </c>
    </row>
    <row r="70" spans="1:5" ht="23.25">
      <c r="A70" s="43" t="s">
        <v>0</v>
      </c>
      <c r="B70" s="43" t="s">
        <v>3</v>
      </c>
      <c r="C70" s="45" t="s">
        <v>22</v>
      </c>
      <c r="D70" s="1" t="s">
        <v>5</v>
      </c>
      <c r="E70" s="1" t="s">
        <v>6</v>
      </c>
    </row>
    <row r="71" spans="1:5" ht="23.25">
      <c r="A71" s="44"/>
      <c r="B71" s="44"/>
      <c r="C71" s="46"/>
      <c r="D71" s="2" t="s">
        <v>1</v>
      </c>
      <c r="E71" s="2" t="s">
        <v>7</v>
      </c>
    </row>
    <row r="72" spans="1:5" ht="24">
      <c r="A72" s="27" t="s">
        <v>23</v>
      </c>
      <c r="B72" s="14"/>
      <c r="C72" s="14"/>
      <c r="D72" s="14"/>
      <c r="E72" s="14"/>
    </row>
    <row r="73" spans="1:5" ht="24">
      <c r="A73" s="15" t="s">
        <v>24</v>
      </c>
      <c r="B73" s="11">
        <v>2835640</v>
      </c>
      <c r="C73" s="11">
        <v>1337009</v>
      </c>
      <c r="D73" s="17" t="s">
        <v>1</v>
      </c>
      <c r="E73" s="18">
        <f>B73-C73</f>
        <v>1498631</v>
      </c>
    </row>
    <row r="74" spans="1:5" ht="24">
      <c r="A74" s="15" t="s">
        <v>25</v>
      </c>
      <c r="B74" s="11">
        <v>4095000</v>
      </c>
      <c r="C74" s="11">
        <v>3201802.8</v>
      </c>
      <c r="D74" s="17" t="s">
        <v>1</v>
      </c>
      <c r="E74" s="18">
        <f aca="true" t="shared" si="0" ref="E74:E84">B74-C74</f>
        <v>893197.2000000002</v>
      </c>
    </row>
    <row r="75" spans="1:5" ht="24">
      <c r="A75" s="15" t="s">
        <v>26</v>
      </c>
      <c r="B75" s="11">
        <v>1766000</v>
      </c>
      <c r="C75" s="11">
        <v>1551840</v>
      </c>
      <c r="D75" s="17" t="s">
        <v>1</v>
      </c>
      <c r="E75" s="18">
        <f t="shared" si="0"/>
        <v>214160</v>
      </c>
    </row>
    <row r="76" spans="1:5" ht="24">
      <c r="A76" s="15" t="s">
        <v>27</v>
      </c>
      <c r="B76" s="11">
        <v>244000</v>
      </c>
      <c r="C76" s="11">
        <v>243840</v>
      </c>
      <c r="D76" s="17" t="s">
        <v>1</v>
      </c>
      <c r="E76" s="18">
        <f t="shared" si="0"/>
        <v>160</v>
      </c>
    </row>
    <row r="77" spans="1:5" ht="24">
      <c r="A77" s="15" t="s">
        <v>28</v>
      </c>
      <c r="B77" s="11">
        <v>2244080</v>
      </c>
      <c r="C77" s="11">
        <v>1635883.9</v>
      </c>
      <c r="D77" s="17" t="s">
        <v>1</v>
      </c>
      <c r="E77" s="18">
        <f t="shared" si="0"/>
        <v>608196.1000000001</v>
      </c>
    </row>
    <row r="78" spans="1:5" ht="24">
      <c r="A78" s="15" t="s">
        <v>29</v>
      </c>
      <c r="B78" s="11">
        <v>4971260</v>
      </c>
      <c r="C78" s="11">
        <v>3099184.68</v>
      </c>
      <c r="D78" s="17" t="s">
        <v>1</v>
      </c>
      <c r="E78" s="18">
        <f t="shared" si="0"/>
        <v>1872075.3199999998</v>
      </c>
    </row>
    <row r="79" spans="1:5" ht="24">
      <c r="A79" s="15" t="s">
        <v>30</v>
      </c>
      <c r="B79" s="11">
        <v>4442634.07</v>
      </c>
      <c r="C79" s="11">
        <v>3307883.61</v>
      </c>
      <c r="D79" s="17" t="s">
        <v>1</v>
      </c>
      <c r="E79" s="18">
        <f t="shared" si="0"/>
        <v>1134750.4600000004</v>
      </c>
    </row>
    <row r="80" spans="1:5" ht="24">
      <c r="A80" s="15" t="s">
        <v>31</v>
      </c>
      <c r="B80" s="11">
        <v>347500</v>
      </c>
      <c r="C80" s="11">
        <v>232122.88</v>
      </c>
      <c r="D80" s="17" t="s">
        <v>1</v>
      </c>
      <c r="E80" s="18">
        <f t="shared" si="0"/>
        <v>115377.12</v>
      </c>
    </row>
    <row r="81" spans="1:5" ht="24">
      <c r="A81" s="15" t="s">
        <v>17</v>
      </c>
      <c r="B81" s="11">
        <v>3724945.93</v>
      </c>
      <c r="C81" s="11">
        <v>3574945.93</v>
      </c>
      <c r="D81" s="17" t="s">
        <v>1</v>
      </c>
      <c r="E81" s="18">
        <f t="shared" si="0"/>
        <v>150000</v>
      </c>
    </row>
    <row r="82" spans="1:5" ht="24">
      <c r="A82" s="15" t="s">
        <v>32</v>
      </c>
      <c r="B82" s="11">
        <v>496700</v>
      </c>
      <c r="C82" s="11">
        <v>17000</v>
      </c>
      <c r="D82" s="17" t="s">
        <v>1</v>
      </c>
      <c r="E82" s="18">
        <f t="shared" si="0"/>
        <v>479700</v>
      </c>
    </row>
    <row r="83" spans="1:5" ht="24">
      <c r="A83" s="15" t="s">
        <v>33</v>
      </c>
      <c r="B83" s="11">
        <v>2962000</v>
      </c>
      <c r="C83" s="11">
        <v>2196500</v>
      </c>
      <c r="D83" s="17" t="s">
        <v>1</v>
      </c>
      <c r="E83" s="18">
        <f t="shared" si="0"/>
        <v>765500</v>
      </c>
    </row>
    <row r="84" spans="1:5" ht="24">
      <c r="A84" s="15" t="s">
        <v>34</v>
      </c>
      <c r="B84" s="28">
        <v>1370240</v>
      </c>
      <c r="C84" s="11">
        <v>1347240</v>
      </c>
      <c r="D84" s="17" t="s">
        <v>1</v>
      </c>
      <c r="E84" s="18">
        <f t="shared" si="0"/>
        <v>23000</v>
      </c>
    </row>
    <row r="85" spans="1:5" ht="24">
      <c r="A85" s="20" t="s">
        <v>35</v>
      </c>
      <c r="B85" s="7">
        <f>SUM(B73:B84)</f>
        <v>29500000</v>
      </c>
      <c r="C85" s="3">
        <f>SUM(C73:C84)</f>
        <v>21745252.8</v>
      </c>
      <c r="D85" s="6" t="s">
        <v>1</v>
      </c>
      <c r="E85" s="7">
        <f>SUM(E73:E84)</f>
        <v>7754747.2</v>
      </c>
    </row>
    <row r="86" spans="1:5" ht="24">
      <c r="A86" s="20"/>
      <c r="B86" s="33"/>
      <c r="C86" s="3"/>
      <c r="D86" s="37"/>
      <c r="E86" s="38"/>
    </row>
    <row r="87" spans="1:5" ht="24">
      <c r="A87" s="31" t="s">
        <v>36</v>
      </c>
      <c r="B87" s="34"/>
      <c r="C87" s="3">
        <f>C85+C86</f>
        <v>21745252.8</v>
      </c>
      <c r="D87" s="39"/>
      <c r="E87" s="40"/>
    </row>
    <row r="88" spans="1:5" ht="24">
      <c r="A88" s="31" t="s">
        <v>40</v>
      </c>
      <c r="B88" s="34"/>
      <c r="C88" s="35"/>
      <c r="D88" s="39"/>
      <c r="E88" s="40"/>
    </row>
    <row r="89" spans="1:5" ht="24">
      <c r="A89" s="32" t="s">
        <v>37</v>
      </c>
      <c r="B89" s="34"/>
      <c r="C89" s="36"/>
      <c r="D89" s="39"/>
      <c r="E89" s="40"/>
    </row>
    <row r="90" spans="1:5" ht="24">
      <c r="A90" s="31" t="s">
        <v>39</v>
      </c>
      <c r="B90" s="34"/>
      <c r="C90" s="29">
        <f>C53-C87</f>
        <v>8368359.3500000015</v>
      </c>
      <c r="D90" s="39"/>
      <c r="E90" s="40"/>
    </row>
    <row r="95" spans="1:5" ht="24">
      <c r="A95" s="47" t="s">
        <v>38</v>
      </c>
      <c r="B95" s="47"/>
      <c r="C95" s="47" t="s">
        <v>45</v>
      </c>
      <c r="D95" s="47"/>
      <c r="E95" s="47"/>
    </row>
    <row r="96" spans="1:5" ht="24">
      <c r="A96" s="48" t="s">
        <v>43</v>
      </c>
      <c r="B96" s="48"/>
      <c r="C96" s="48" t="s">
        <v>42</v>
      </c>
      <c r="D96" s="48"/>
      <c r="E96" s="48"/>
    </row>
  </sheetData>
  <mergeCells count="23">
    <mergeCell ref="A20:E20"/>
    <mergeCell ref="A21:E21"/>
    <mergeCell ref="A6:E6"/>
    <mergeCell ref="A7:E7"/>
    <mergeCell ref="A8:E8"/>
    <mergeCell ref="A9:E9"/>
    <mergeCell ref="A96:B96"/>
    <mergeCell ref="C96:E96"/>
    <mergeCell ref="A70:A71"/>
    <mergeCell ref="B70:B71"/>
    <mergeCell ref="C70:C71"/>
    <mergeCell ref="A95:B95"/>
    <mergeCell ref="C95:E95"/>
    <mergeCell ref="A61:B61"/>
    <mergeCell ref="C61:E61"/>
    <mergeCell ref="A62:B62"/>
    <mergeCell ref="C62:E62"/>
    <mergeCell ref="A36:E36"/>
    <mergeCell ref="A37:E37"/>
    <mergeCell ref="A38:E38"/>
    <mergeCell ref="A40:A41"/>
    <mergeCell ref="B40:B41"/>
    <mergeCell ref="C40:C41"/>
  </mergeCells>
  <printOptions/>
  <pageMargins left="0.55" right="0.34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Personal</cp:lastModifiedBy>
  <cp:lastPrinted>2009-08-13T03:02:45Z</cp:lastPrinted>
  <dcterms:created xsi:type="dcterms:W3CDTF">2005-10-27T02:35:05Z</dcterms:created>
  <dcterms:modified xsi:type="dcterms:W3CDTF">2009-08-13T03:03:10Z</dcterms:modified>
  <cp:category/>
  <cp:version/>
  <cp:contentType/>
  <cp:contentStatus/>
</cp:coreProperties>
</file>